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4 - כל הפרוייקט\קובצי השנתון מונגשים\שירית\פרק 16 - תקציב העירייה\מוכנים\"/>
    </mc:Choice>
  </mc:AlternateContent>
  <bookViews>
    <workbookView xWindow="240" yWindow="45" windowWidth="15585" windowHeight="11040"/>
  </bookViews>
  <sheets>
    <sheet name="16.3" sheetId="1" r:id="rId1"/>
    <sheet name="נתונים מצטברים" sheetId="2" r:id="rId2"/>
  </sheets>
  <definedNames>
    <definedName name="_xlnm.Print_Area" localSheetId="0">'16.3'!$A$1:$F$32</definedName>
    <definedName name="_xlnm.Print_Area" localSheetId="1">'נתונים מצטברים'!$A$1:$I$31</definedName>
  </definedNames>
  <calcPr calcId="162913"/>
</workbook>
</file>

<file path=xl/calcChain.xml><?xml version="1.0" encoding="utf-8"?>
<calcChain xmlns="http://schemas.openxmlformats.org/spreadsheetml/2006/main">
  <c r="B9" i="1" l="1"/>
  <c r="B8" i="1"/>
  <c r="H9" i="2" l="1"/>
  <c r="H8" i="2"/>
</calcChain>
</file>

<file path=xl/sharedStrings.xml><?xml version="1.0" encoding="utf-8"?>
<sst xmlns="http://schemas.openxmlformats.org/spreadsheetml/2006/main" count="136" uniqueCount="80">
  <si>
    <t>הכנסות בתקציב הרגיל</t>
  </si>
  <si>
    <t>REVENUE UNDER ORDINARY</t>
  </si>
  <si>
    <t>(אלפי ש"ח)</t>
  </si>
  <si>
    <t>BUDGET (NIS THOUSAND)</t>
  </si>
  <si>
    <t>סעיף</t>
  </si>
  <si>
    <t>ITEM</t>
  </si>
  <si>
    <t xml:space="preserve">סה"כ </t>
  </si>
  <si>
    <t>TOTAL</t>
  </si>
  <si>
    <t xml:space="preserve">מיסים </t>
  </si>
  <si>
    <t>TAXES</t>
  </si>
  <si>
    <r>
      <t xml:space="preserve">מזה: </t>
    </r>
    <r>
      <rPr>
        <b/>
        <u/>
        <sz val="11"/>
        <color theme="1"/>
        <rFont val="David"/>
        <family val="2"/>
        <charset val="177"/>
      </rPr>
      <t xml:space="preserve">ארנונות </t>
    </r>
  </si>
  <si>
    <r>
      <t xml:space="preserve">THEREOF: </t>
    </r>
    <r>
      <rPr>
        <b/>
        <u/>
        <sz val="8"/>
        <color theme="1"/>
        <rFont val="Arial"/>
        <family val="2"/>
      </rPr>
      <t>RATES</t>
    </r>
    <r>
      <rPr>
        <b/>
        <u/>
        <sz val="11.5"/>
        <color theme="1"/>
        <rFont val="David"/>
        <family val="2"/>
        <charset val="177"/>
      </rPr>
      <t xml:space="preserve"> </t>
    </r>
  </si>
  <si>
    <t xml:space="preserve">          מגורים</t>
  </si>
  <si>
    <t xml:space="preserve">   RESIDENTIAL</t>
  </si>
  <si>
    <t xml:space="preserve">          לא למגורים</t>
  </si>
  <si>
    <t xml:space="preserve">   NON-RESIDENTIAL</t>
  </si>
  <si>
    <r>
      <rPr>
        <b/>
        <sz val="11"/>
        <color theme="1"/>
        <rFont val="David"/>
        <family val="2"/>
        <charset val="177"/>
      </rPr>
      <t xml:space="preserve">          </t>
    </r>
    <r>
      <rPr>
        <b/>
        <u/>
        <sz val="11"/>
        <color theme="1"/>
        <rFont val="David"/>
        <family val="2"/>
        <charset val="177"/>
      </rPr>
      <t xml:space="preserve">אגרות </t>
    </r>
  </si>
  <si>
    <r>
      <rPr>
        <b/>
        <sz val="8"/>
        <color theme="1"/>
        <rFont val="Arial"/>
        <family val="2"/>
      </rPr>
      <t xml:space="preserve">  </t>
    </r>
    <r>
      <rPr>
        <b/>
        <u/>
        <sz val="8"/>
        <color theme="1"/>
        <rFont val="Arial"/>
        <family val="2"/>
      </rPr>
      <t>FEES</t>
    </r>
    <r>
      <rPr>
        <b/>
        <u/>
        <sz val="11.5"/>
        <color theme="1"/>
        <rFont val="David"/>
        <family val="2"/>
        <charset val="177"/>
      </rPr>
      <t xml:space="preserve"> </t>
    </r>
  </si>
  <si>
    <t>GRANTS FROM GOVERNMENT DEPARTMENTS</t>
  </si>
  <si>
    <t xml:space="preserve">שירותים מקומיים </t>
  </si>
  <si>
    <t>LOCAL SERVICES</t>
  </si>
  <si>
    <t>תברואה</t>
  </si>
  <si>
    <t xml:space="preserve">SANITATION </t>
  </si>
  <si>
    <t>שמירה ובטחון</t>
  </si>
  <si>
    <t>PUBLIC SECURITY</t>
  </si>
  <si>
    <t>הנדסה</t>
  </si>
  <si>
    <t>ENGINEERING</t>
  </si>
  <si>
    <t>בינוי ותשתית</t>
  </si>
  <si>
    <t>CONST. AND INFRAST.</t>
  </si>
  <si>
    <t>פיקוח עירוני</t>
  </si>
  <si>
    <t>INSPECTORATE</t>
  </si>
  <si>
    <t>חופים ובריכות שחיה</t>
  </si>
  <si>
    <t>BEACHES AND SWIMMING POOLS</t>
  </si>
  <si>
    <t>אחר</t>
  </si>
  <si>
    <t>OTHER</t>
  </si>
  <si>
    <t>שירותים ממלכתיים</t>
  </si>
  <si>
    <t>STATE SERVICES</t>
  </si>
  <si>
    <t xml:space="preserve">חינוך </t>
  </si>
  <si>
    <r>
      <t>EDUCATION</t>
    </r>
    <r>
      <rPr>
        <b/>
        <sz val="11.5"/>
        <color theme="1"/>
        <rFont val="David"/>
        <family val="2"/>
        <charset val="177"/>
      </rPr>
      <t xml:space="preserve"> </t>
    </r>
  </si>
  <si>
    <t>תרבות, נוער וספורט</t>
  </si>
  <si>
    <r>
      <t>CULTURE, YOUTH AND SPORTS</t>
    </r>
    <r>
      <rPr>
        <b/>
        <sz val="11.5"/>
        <color theme="1"/>
        <rFont val="David"/>
        <family val="2"/>
        <charset val="177"/>
      </rPr>
      <t xml:space="preserve"> </t>
    </r>
  </si>
  <si>
    <t>בריאות הציבור</t>
  </si>
  <si>
    <r>
      <t>PUBLIC HEALTH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</si>
  <si>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רווחה </t>
  </si>
  <si>
    <t>SOCIAL WELFARE</t>
  </si>
  <si>
    <t xml:space="preserve">קליטת עלייה </t>
  </si>
  <si>
    <t xml:space="preserve">IMMIGRANT ABSORPTION </t>
  </si>
  <si>
    <t>איכות הסביבה</t>
  </si>
  <si>
    <t>ENVIRONMENTAL IMPROVEMENT</t>
  </si>
  <si>
    <t xml:space="preserve">מפעלים </t>
  </si>
  <si>
    <t>ENTERPRISES</t>
  </si>
  <si>
    <t xml:space="preserve">מים </t>
  </si>
  <si>
    <t xml:space="preserve">WATER </t>
  </si>
  <si>
    <t xml:space="preserve">נכסים </t>
  </si>
  <si>
    <r>
      <t>PROPERTIES</t>
    </r>
    <r>
      <rPr>
        <b/>
        <sz val="11.5"/>
        <color theme="1"/>
        <rFont val="David"/>
        <family val="2"/>
        <charset val="177"/>
      </rPr>
      <t xml:space="preserve"> </t>
    </r>
  </si>
  <si>
    <t xml:space="preserve">תחבורה </t>
  </si>
  <si>
    <r>
      <t>TRANSPORT</t>
    </r>
    <r>
      <rPr>
        <b/>
        <sz val="11.5"/>
        <color theme="1"/>
        <rFont val="David"/>
        <family val="2"/>
        <charset val="177"/>
      </rPr>
      <t xml:space="preserve"> </t>
    </r>
  </si>
  <si>
    <t>תקבולים לא רגילים</t>
  </si>
  <si>
    <t>OTHER REVENUES</t>
  </si>
  <si>
    <t>RESIDENTIAL</t>
  </si>
  <si>
    <t>NON-RESIDENTIAL</t>
  </si>
  <si>
    <r>
      <t>FEES</t>
    </r>
    <r>
      <rPr>
        <b/>
        <u/>
        <sz val="11.5"/>
        <color theme="1"/>
        <rFont val="David"/>
        <family val="2"/>
        <charset val="177"/>
      </rPr>
      <t xml:space="preserve"> </t>
    </r>
  </si>
  <si>
    <t>2015</t>
  </si>
  <si>
    <t>2014</t>
  </si>
  <si>
    <r>
      <rPr>
        <b/>
        <sz val="11"/>
        <color theme="1"/>
        <rFont val="David"/>
        <family val="2"/>
        <charset val="177"/>
      </rPr>
      <t xml:space="preserve">          </t>
    </r>
    <r>
      <rPr>
        <b/>
        <u/>
        <sz val="11"/>
        <color theme="1"/>
        <rFont val="David"/>
        <family val="2"/>
        <charset val="177"/>
      </rPr>
      <t>מענקים ממשרדי</t>
    </r>
    <r>
      <rPr>
        <b/>
        <sz val="11"/>
        <color theme="1"/>
        <rFont val="David"/>
        <family val="2"/>
        <charset val="177"/>
      </rPr>
      <t xml:space="preserve">            </t>
    </r>
    <r>
      <rPr>
        <b/>
        <u/>
        <sz val="11"/>
        <color theme="1"/>
        <rFont val="David"/>
        <family val="2"/>
        <charset val="177"/>
      </rPr>
      <t>ממשלה</t>
    </r>
  </si>
  <si>
    <r>
      <rPr>
        <b/>
        <sz val="11"/>
        <color theme="1"/>
        <rFont val="David"/>
        <family val="2"/>
        <charset val="177"/>
      </rPr>
      <t xml:space="preserve">          </t>
    </r>
    <r>
      <rPr>
        <b/>
        <u/>
        <sz val="11"/>
        <color theme="1"/>
        <rFont val="David"/>
        <family val="2"/>
        <charset val="177"/>
      </rPr>
      <t>מענקים ממשרדי</t>
    </r>
    <r>
      <rPr>
        <b/>
        <sz val="11"/>
        <color theme="1"/>
        <rFont val="David"/>
        <family val="2"/>
        <charset val="177"/>
      </rPr>
      <t xml:space="preserve">                 </t>
    </r>
    <r>
      <rPr>
        <b/>
        <u/>
        <sz val="11"/>
        <color theme="1"/>
        <rFont val="David"/>
        <family val="2"/>
        <charset val="177"/>
      </rPr>
      <t>ממשלה</t>
    </r>
  </si>
  <si>
    <t>2016</t>
  </si>
  <si>
    <t>2018</t>
  </si>
  <si>
    <t>2017</t>
  </si>
  <si>
    <t xml:space="preserve"> (2020-2014)</t>
  </si>
  <si>
    <t>2019**</t>
  </si>
  <si>
    <t>2020*</t>
  </si>
  <si>
    <t>2021</t>
  </si>
  <si>
    <t>2022</t>
  </si>
  <si>
    <t>2023</t>
  </si>
  <si>
    <t>2020</t>
  </si>
  <si>
    <t xml:space="preserve"> (2023-2020)</t>
  </si>
  <si>
    <r>
      <rPr>
        <b/>
        <u/>
        <vertAlign val="superscript"/>
        <sz val="11.5"/>
        <rFont val="David"/>
        <family val="2"/>
      </rPr>
      <t>1</t>
    </r>
    <r>
      <rPr>
        <b/>
        <u/>
        <sz val="11.5"/>
        <rFont val="David"/>
        <family val="2"/>
        <charset val="177"/>
      </rPr>
      <t>2,249-</t>
    </r>
  </si>
  <si>
    <t>1. החזר מענקים.</t>
  </si>
  <si>
    <t>1.REFUND OF GRANTTS.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</si>
</sst>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Arial"/>
      <family val="2"/>
      <charset val="177"/>
      <scheme val="minor"/>
    </font>
    <font>
      <b/>
      <sz val="8"/>
      <color theme="1"/>
      <name val="Arial"/>
      <family val="2"/>
    </font>
    <font>
      <b/>
      <sz val="11.5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11"/>
      <color theme="1"/>
      <name val="David"/>
      <family val="2"/>
      <charset val="177"/>
    </font>
    <font>
      <b/>
      <u/>
      <sz val="8"/>
      <color theme="1"/>
      <name val="Arial"/>
      <family val="2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sz val="11.5"/>
      <color theme="1"/>
      <name val="David"/>
      <family val="2"/>
      <charset val="177"/>
    </font>
    <font>
      <b/>
      <sz val="12.5"/>
      <color theme="1"/>
      <name val="David"/>
      <family val="2"/>
      <charset val="177"/>
    </font>
    <font>
      <sz val="11"/>
      <color theme="1"/>
      <name val="David"/>
      <family val="2"/>
      <charset val="177"/>
    </font>
    <font>
      <b/>
      <sz val="9.5"/>
      <color theme="1"/>
      <name val="Arial"/>
      <family val="2"/>
    </font>
    <font>
      <b/>
      <sz val="11.5"/>
      <name val="David"/>
      <family val="2"/>
      <charset val="177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sz val="11"/>
      <color rgb="FFFF0000"/>
      <name val="Arial"/>
      <family val="2"/>
      <charset val="177"/>
      <scheme val="minor"/>
    </font>
    <font>
      <sz val="10.5"/>
      <color theme="1"/>
      <name val="David"/>
      <family val="2"/>
      <charset val="177"/>
    </font>
    <font>
      <sz val="10.5"/>
      <color rgb="FFFF0000"/>
      <name val="David"/>
      <family val="2"/>
      <charset val="177"/>
    </font>
    <font>
      <sz val="7.5"/>
      <color theme="1"/>
      <name val="Arial"/>
      <family val="2"/>
    </font>
    <font>
      <b/>
      <u/>
      <vertAlign val="superscript"/>
      <sz val="11.5"/>
      <name val="David"/>
      <family val="2"/>
    </font>
    <font>
      <b/>
      <u/>
      <sz val="11.5"/>
      <name val="David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3" fontId="7" fillId="0" borderId="0" xfId="0" applyNumberFormat="1" applyFont="1" applyBorder="1" applyAlignment="1">
      <alignment horizontal="left" vertical="center" wrapText="1" indent="2" readingOrder="2"/>
    </xf>
    <xf numFmtId="3" fontId="8" fillId="0" borderId="0" xfId="0" applyNumberFormat="1" applyFont="1" applyBorder="1" applyAlignment="1">
      <alignment horizontal="left" vertical="center" wrapText="1" indent="2" readingOrder="2"/>
    </xf>
    <xf numFmtId="0" fontId="2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right" vertical="center" readingOrder="2"/>
    </xf>
    <xf numFmtId="0" fontId="10" fillId="0" borderId="0" xfId="0" applyFont="1" applyAlignment="1">
      <alignment vertical="center" readingOrder="2"/>
    </xf>
    <xf numFmtId="0" fontId="0" fillId="0" borderId="0" xfId="0" applyAlignment="1"/>
    <xf numFmtId="0" fontId="11" fillId="0" borderId="0" xfId="0" applyFont="1" applyAlignment="1">
      <alignment horizontal="left" vertical="center" readingOrder="1"/>
    </xf>
    <xf numFmtId="3" fontId="13" fillId="0" borderId="0" xfId="0" applyNumberFormat="1" applyFont="1" applyBorder="1" applyAlignment="1">
      <alignment horizontal="left" vertical="center" wrapText="1" indent="2" readingOrder="2"/>
    </xf>
    <xf numFmtId="3" fontId="14" fillId="0" borderId="0" xfId="0" applyNumberFormat="1" applyFont="1" applyBorder="1" applyAlignment="1">
      <alignment horizontal="left" vertical="center" wrapText="1" indent="2" readingOrder="2"/>
    </xf>
    <xf numFmtId="3" fontId="2" fillId="0" borderId="3" xfId="0" applyNumberFormat="1" applyFont="1" applyBorder="1" applyAlignment="1">
      <alignment horizontal="left" vertical="center" wrapText="1" indent="2" readingOrder="2"/>
    </xf>
    <xf numFmtId="3" fontId="12" fillId="0" borderId="3" xfId="0" applyNumberFormat="1" applyFont="1" applyBorder="1" applyAlignment="1">
      <alignment horizontal="center" vertical="center" wrapText="1" readingOrder="2"/>
    </xf>
    <xf numFmtId="0" fontId="4" fillId="0" borderId="3" xfId="0" applyFont="1" applyBorder="1" applyAlignment="1">
      <alignment horizontal="right" vertical="center" wrapText="1" readingOrder="2"/>
    </xf>
    <xf numFmtId="0" fontId="4" fillId="0" borderId="0" xfId="0" applyFont="1" applyBorder="1" applyAlignment="1">
      <alignment horizontal="right" vertical="center" wrapText="1" readingOrder="2"/>
    </xf>
    <xf numFmtId="0" fontId="6" fillId="0" borderId="0" xfId="0" applyFont="1" applyBorder="1" applyAlignment="1">
      <alignment horizontal="right" vertical="center" wrapText="1" readingOrder="2"/>
    </xf>
    <xf numFmtId="0" fontId="1" fillId="0" borderId="3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readingOrder="1"/>
    </xf>
    <xf numFmtId="0" fontId="5" fillId="0" borderId="0" xfId="0" applyFont="1" applyBorder="1" applyAlignment="1">
      <alignment horizontal="left" vertical="center" wrapText="1" readingOrder="1"/>
    </xf>
    <xf numFmtId="0" fontId="1" fillId="0" borderId="0" xfId="0" applyFont="1" applyBorder="1" applyAlignment="1">
      <alignment horizontal="left" vertical="center" wrapText="1" indent="4" readingOrder="1"/>
    </xf>
    <xf numFmtId="0" fontId="5" fillId="0" borderId="0" xfId="0" applyFont="1" applyBorder="1" applyAlignment="1">
      <alignment horizontal="left" vertical="center" wrapText="1" indent="4" readingOrder="1"/>
    </xf>
    <xf numFmtId="0" fontId="2" fillId="0" borderId="2" xfId="0" applyFont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3" fillId="0" borderId="1" xfId="0" applyFont="1" applyBorder="1" applyAlignment="1">
      <alignment horizontal="center" vertical="center" wrapText="1" readingOrder="1"/>
    </xf>
    <xf numFmtId="3" fontId="14" fillId="0" borderId="0" xfId="0" applyNumberFormat="1" applyFont="1" applyFill="1" applyBorder="1" applyAlignment="1">
      <alignment horizontal="left" vertical="center" wrapText="1" indent="2" readingOrder="2"/>
    </xf>
    <xf numFmtId="0" fontId="2" fillId="0" borderId="4" xfId="0" applyFont="1" applyFill="1" applyBorder="1" applyAlignment="1">
      <alignment horizontal="center" vertical="center" wrapText="1" readingOrder="2"/>
    </xf>
    <xf numFmtId="3" fontId="12" fillId="0" borderId="3" xfId="0" applyNumberFormat="1" applyFont="1" applyFill="1" applyBorder="1" applyAlignment="1">
      <alignment horizontal="center" vertical="center" wrapText="1" readingOrder="2"/>
    </xf>
    <xf numFmtId="3" fontId="7" fillId="0" borderId="0" xfId="0" applyNumberFormat="1" applyFont="1" applyFill="1" applyBorder="1" applyAlignment="1">
      <alignment horizontal="left" vertical="center" wrapText="1" indent="2" readingOrder="2"/>
    </xf>
    <xf numFmtId="3" fontId="13" fillId="0" borderId="0" xfId="0" applyNumberFormat="1" applyFont="1" applyFill="1" applyBorder="1" applyAlignment="1">
      <alignment horizontal="left" vertical="center" wrapText="1" indent="2" readingOrder="2"/>
    </xf>
    <xf numFmtId="3" fontId="8" fillId="0" borderId="0" xfId="0" applyNumberFormat="1" applyFont="1" applyFill="1" applyBorder="1" applyAlignment="1">
      <alignment horizontal="left" vertical="center" wrapText="1" indent="2" readingOrder="2"/>
    </xf>
    <xf numFmtId="0" fontId="0" fillId="0" borderId="0" xfId="0" applyFill="1" applyAlignment="1"/>
    <xf numFmtId="0" fontId="0" fillId="0" borderId="0" xfId="0" applyFill="1"/>
    <xf numFmtId="0" fontId="5" fillId="0" borderId="0" xfId="0" applyFont="1" applyBorder="1" applyAlignment="1">
      <alignment horizontal="left" wrapText="1" readingOrder="1"/>
    </xf>
    <xf numFmtId="3" fontId="7" fillId="0" borderId="0" xfId="0" applyNumberFormat="1" applyFont="1" applyFill="1" applyBorder="1" applyAlignment="1">
      <alignment horizontal="left" wrapText="1" indent="2" readingOrder="2"/>
    </xf>
    <xf numFmtId="3" fontId="13" fillId="0" borderId="0" xfId="0" applyNumberFormat="1" applyFont="1" applyFill="1" applyBorder="1" applyAlignment="1">
      <alignment horizontal="left" wrapText="1" indent="2" readingOrder="2"/>
    </xf>
    <xf numFmtId="0" fontId="12" fillId="0" borderId="4" xfId="0" applyFont="1" applyFill="1" applyBorder="1" applyAlignment="1">
      <alignment horizontal="center" vertical="center" wrapText="1" readingOrder="2"/>
    </xf>
    <xf numFmtId="0" fontId="12" fillId="0" borderId="4" xfId="0" applyFont="1" applyBorder="1" applyAlignment="1">
      <alignment horizontal="center" vertical="center" wrapText="1" readingOrder="2"/>
    </xf>
    <xf numFmtId="3" fontId="13" fillId="0" borderId="0" xfId="0" applyNumberFormat="1" applyFont="1" applyBorder="1" applyAlignment="1">
      <alignment horizontal="left" wrapText="1" indent="2" readingOrder="2"/>
    </xf>
    <xf numFmtId="3" fontId="0" fillId="0" borderId="0" xfId="0" applyNumberFormat="1"/>
    <xf numFmtId="0" fontId="0" fillId="0" borderId="0" xfId="0" applyBorder="1"/>
    <xf numFmtId="3" fontId="0" fillId="0" borderId="0" xfId="0" applyNumberFormat="1" applyBorder="1"/>
    <xf numFmtId="3" fontId="0" fillId="0" borderId="0" xfId="0" applyNumberFormat="1" applyBorder="1" applyAlignment="1"/>
    <xf numFmtId="0" fontId="4" fillId="0" borderId="6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wrapText="1" readingOrder="2"/>
    </xf>
    <xf numFmtId="0" fontId="4" fillId="0" borderId="7" xfId="0" applyFont="1" applyBorder="1" applyAlignment="1">
      <alignment horizontal="right" vertical="center" wrapText="1" readingOrder="2"/>
    </xf>
    <xf numFmtId="0" fontId="6" fillId="0" borderId="7" xfId="0" applyFont="1" applyBorder="1" applyAlignment="1">
      <alignment horizontal="right" vertical="center" wrapText="1" readingOrder="2"/>
    </xf>
    <xf numFmtId="0" fontId="12" fillId="0" borderId="0" xfId="0" applyFont="1" applyFill="1" applyAlignment="1">
      <alignment horizontal="center" vertical="center" readingOrder="2"/>
    </xf>
    <xf numFmtId="3" fontId="13" fillId="0" borderId="0" xfId="0" applyNumberFormat="1" applyFont="1" applyBorder="1" applyAlignment="1">
      <alignment horizontal="center" wrapText="1" readingOrder="2"/>
    </xf>
    <xf numFmtId="3" fontId="13" fillId="0" borderId="0" xfId="0" applyNumberFormat="1" applyFont="1" applyBorder="1" applyAlignment="1">
      <alignment horizontal="center" vertical="center" wrapText="1" readingOrder="2"/>
    </xf>
    <xf numFmtId="3" fontId="14" fillId="0" borderId="0" xfId="0" applyNumberFormat="1" applyFont="1" applyBorder="1" applyAlignment="1">
      <alignment horizontal="center" vertical="center" wrapText="1" readingOrder="2"/>
    </xf>
    <xf numFmtId="3" fontId="13" fillId="0" borderId="5" xfId="0" applyNumberFormat="1" applyFont="1" applyBorder="1" applyAlignment="1">
      <alignment horizontal="center" wrapText="1" readingOrder="2"/>
    </xf>
    <xf numFmtId="3" fontId="0" fillId="0" borderId="0" xfId="0" applyNumberFormat="1" applyAlignment="1"/>
    <xf numFmtId="3" fontId="14" fillId="0" borderId="0" xfId="0" applyNumberFormat="1" applyFont="1" applyFill="1" applyBorder="1" applyAlignment="1">
      <alignment horizontal="center" vertical="center" wrapText="1" readingOrder="2"/>
    </xf>
    <xf numFmtId="0" fontId="12" fillId="0" borderId="0" xfId="0" applyFont="1" applyFill="1" applyAlignment="1">
      <alignment horizontal="left" vertical="center" indent="4" readingOrder="2"/>
    </xf>
    <xf numFmtId="0" fontId="16" fillId="0" borderId="8" xfId="0" applyFont="1" applyBorder="1" applyAlignment="1">
      <alignment horizontal="right" vertical="top" readingOrder="2"/>
    </xf>
    <xf numFmtId="0" fontId="17" fillId="0" borderId="8" xfId="0" applyFont="1" applyBorder="1" applyAlignment="1">
      <alignment vertical="top" wrapText="1" readingOrder="2"/>
    </xf>
    <xf numFmtId="0" fontId="15" fillId="0" borderId="8" xfId="0" applyFont="1" applyBorder="1" applyAlignment="1">
      <alignment vertical="top"/>
    </xf>
    <xf numFmtId="0" fontId="15" fillId="0" borderId="8" xfId="0" applyFont="1" applyBorder="1"/>
    <xf numFmtId="0" fontId="18" fillId="0" borderId="8" xfId="0" applyFont="1" applyBorder="1" applyAlignment="1">
      <alignment horizontal="left" vertical="top" readingOrder="1"/>
    </xf>
    <xf numFmtId="3" fontId="20" fillId="0" borderId="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21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ont>
        <sz val="11.5"/>
        <color auto="1"/>
        <name val="David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left" vertical="center" textRotation="0" wrapText="1" indent="2" justifyLastLine="0" shrinkToFit="0" readingOrder="2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numFmt numFmtId="3" formatCode="#,##0"/>
      <alignment horizontal="left" vertical="center" textRotation="0" wrapText="1" indent="2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auto="1"/>
        <name val="David"/>
        <scheme val="none"/>
      </font>
      <numFmt numFmtId="3" formatCode="#,##0"/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David"/>
        <scheme val="none"/>
      </font>
      <alignment horizontal="right" vertical="center" textRotation="0" wrapText="1" indent="0" justifyLastLine="0" shrinkToFit="0" readingOrder="2"/>
      <border diagonalUp="0" diagonalDown="0" outline="0">
        <left style="thin">
          <color indexed="64"/>
        </left>
        <right/>
        <top style="thin">
          <color auto="1"/>
        </top>
        <bottom style="thin">
          <color auto="1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1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639804</xdr:colOff>
      <xdr:row>0</xdr:row>
      <xdr:rowOff>0</xdr:rowOff>
    </xdr:from>
    <xdr:to>
      <xdr:col>3</xdr:col>
      <xdr:colOff>515979</xdr:colOff>
      <xdr:row>1</xdr:row>
      <xdr:rowOff>183906</xdr:rowOff>
    </xdr:to>
    <xdr:grpSp>
      <xdr:nvGrpSpPr>
        <xdr:cNvPr id="1026" name="Group 2" title="17.3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GrpSpPr>
          <a:grpSpLocks/>
        </xdr:cNvGrpSpPr>
      </xdr:nvGrpSpPr>
      <xdr:grpSpPr bwMode="auto">
        <a:xfrm>
          <a:off x="11235031146" y="0"/>
          <a:ext cx="790575" cy="393456"/>
          <a:chOff x="-17424" y="-739"/>
          <a:chExt cx="20000" cy="20000"/>
        </a:xfrm>
      </xdr:grpSpPr>
      <xdr:sp macro="" textlink="">
        <xdr:nvSpPr>
          <xdr:cNvPr id="1028" name="Rectangle 4">
            <a:extLst>
              <a:ext uri="{FF2B5EF4-FFF2-40B4-BE49-F238E27FC236}">
                <a16:creationId xmlns:a16="http://schemas.microsoft.com/office/drawing/2014/main" id="{00000000-0008-0000-0000-000004040000}"/>
              </a:ext>
            </a:extLst>
          </xdr:cNvPr>
          <xdr:cNvSpPr>
            <a:spLocks noChangeArrowheads="1"/>
          </xdr:cNvSpPr>
        </xdr:nvSpPr>
        <xdr:spPr bwMode="auto">
          <a:xfrm>
            <a:off x="-17424" y="-739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27" name="Rectangle 3">
            <a:extLst>
              <a:ext uri="{FF2B5EF4-FFF2-40B4-BE49-F238E27FC236}">
                <a16:creationId xmlns:a16="http://schemas.microsoft.com/office/drawing/2014/main" id="{00000000-0008-0000-0000-000003040000}"/>
              </a:ext>
            </a:extLst>
          </xdr:cNvPr>
          <xdr:cNvSpPr>
            <a:spLocks noChangeArrowheads="1"/>
          </xdr:cNvSpPr>
        </xdr:nvSpPr>
        <xdr:spPr bwMode="auto">
          <a:xfrm>
            <a:off x="-15916" y="229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16.3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102870</xdr:colOff>
      <xdr:row>0</xdr:row>
      <xdr:rowOff>28575</xdr:rowOff>
    </xdr:from>
    <xdr:to>
      <xdr:col>2</xdr:col>
      <xdr:colOff>845820</xdr:colOff>
      <xdr:row>2</xdr:row>
      <xdr:rowOff>0</xdr:rowOff>
    </xdr:to>
    <xdr:grpSp>
      <xdr:nvGrpSpPr>
        <xdr:cNvPr id="2" name="Group 2" title="17.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11235958605" y="28575"/>
          <a:ext cx="742950" cy="390525"/>
          <a:chOff x="0" y="0"/>
          <a:chExt cx="20000" cy="20000"/>
        </a:xfrm>
      </xdr:grpSpPr>
      <xdr:sp macro="" textlink="">
        <xdr:nvSpPr>
          <xdr:cNvPr id="3" name="Rectangle 4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16.3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F31" totalsRowShown="0" headerRowDxfId="20" headerRowBorderDxfId="19" tableBorderDxfId="18">
  <tableColumns count="6">
    <tableColumn id="1" name="סעיף" dataDxfId="17"/>
    <tableColumn id="2" name="2020" dataDxfId="16"/>
    <tableColumn id="9" name="2021" dataDxfId="15"/>
    <tableColumn id="8" name="2022" dataDxfId="14"/>
    <tableColumn id="7" name="2023" dataDxfId="13"/>
    <tableColumn id="5" name="ITEM" dataDxfId="1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כנסות בתקציב הרגיל (אלפי ש&quot;ח)"/>
    </ext>
  </extLst>
</table>
</file>

<file path=xl/tables/table2.xml><?xml version="1.0" encoding="utf-8"?>
<table xmlns="http://schemas.openxmlformats.org/spreadsheetml/2006/main" id="2" name="טבלה2" displayName="טבלה2" ref="A4:I31" totalsRowShown="0" headerRowDxfId="11" headerRowBorderDxfId="10" tableBorderDxfId="9">
  <tableColumns count="9">
    <tableColumn id="1" name="סעיף" dataDxfId="8"/>
    <tableColumn id="2" name="2014" dataDxfId="7"/>
    <tableColumn id="3" name="2015" dataDxfId="6"/>
    <tableColumn id="4" name="2016" dataDxfId="5"/>
    <tableColumn id="5" name="2017" dataDxfId="4"/>
    <tableColumn id="8" name="2018" dataDxfId="3"/>
    <tableColumn id="7" name="2019**" dataDxfId="2"/>
    <tableColumn id="9" name="2020*" dataDxfId="1"/>
    <tableColumn id="6" name="ITEM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כנסות בתקציב הרגיל (אלפי ש&quot;ח)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rightToLeft="1" tabSelected="1" zoomScaleNormal="100" workbookViewId="0">
      <selection activeCell="G8" sqref="G8"/>
    </sheetView>
  </sheetViews>
  <sheetFormatPr defaultRowHeight="14.25" x14ac:dyDescent="0.2"/>
  <cols>
    <col min="1" max="1" width="18.125" customWidth="1"/>
    <col min="2" max="5" width="12" style="30" customWidth="1"/>
    <col min="6" max="6" width="22.125" customWidth="1"/>
  </cols>
  <sheetData>
    <row r="1" spans="1:8" ht="16.5" x14ac:dyDescent="0.2">
      <c r="A1" s="4" t="s">
        <v>0</v>
      </c>
      <c r="B1" s="29"/>
      <c r="C1" s="29"/>
      <c r="D1" s="29"/>
      <c r="E1" s="29"/>
      <c r="F1" s="7" t="s">
        <v>1</v>
      </c>
    </row>
    <row r="2" spans="1:8" ht="16.5" x14ac:dyDescent="0.2">
      <c r="A2" s="4" t="s">
        <v>2</v>
      </c>
      <c r="B2" s="29"/>
      <c r="C2" s="29"/>
      <c r="D2" s="29"/>
      <c r="E2" s="29"/>
      <c r="F2" s="7" t="s">
        <v>3</v>
      </c>
      <c r="G2" s="38"/>
    </row>
    <row r="3" spans="1:8" ht="18" customHeight="1" x14ac:dyDescent="0.2">
      <c r="A3" s="3"/>
      <c r="D3" s="52" t="s">
        <v>76</v>
      </c>
      <c r="E3" s="45"/>
      <c r="G3" s="38"/>
    </row>
    <row r="4" spans="1:8" ht="19.5" customHeight="1" x14ac:dyDescent="0.2">
      <c r="A4" s="21" t="s">
        <v>4</v>
      </c>
      <c r="B4" s="35" t="s">
        <v>75</v>
      </c>
      <c r="C4" s="35" t="s">
        <v>72</v>
      </c>
      <c r="D4" s="35" t="s">
        <v>73</v>
      </c>
      <c r="E4" s="35" t="s">
        <v>74</v>
      </c>
      <c r="F4" s="22" t="s">
        <v>5</v>
      </c>
      <c r="G4" s="38"/>
    </row>
    <row r="5" spans="1:8" ht="15" x14ac:dyDescent="0.2">
      <c r="A5" s="41" t="s">
        <v>6</v>
      </c>
      <c r="B5" s="11">
        <v>6603316</v>
      </c>
      <c r="C5" s="11">
        <v>6279748</v>
      </c>
      <c r="D5" s="11">
        <v>6603071</v>
      </c>
      <c r="E5" s="11">
        <v>7131754</v>
      </c>
      <c r="F5" s="15" t="s">
        <v>7</v>
      </c>
      <c r="G5" s="38"/>
    </row>
    <row r="6" spans="1:8" s="6" customFormat="1" ht="23.45" customHeight="1" x14ac:dyDescent="0.25">
      <c r="A6" s="42" t="s">
        <v>8</v>
      </c>
      <c r="B6" s="46">
        <v>3924205</v>
      </c>
      <c r="C6" s="46">
        <v>4282189</v>
      </c>
      <c r="D6" s="46">
        <v>4520041</v>
      </c>
      <c r="E6" s="46">
        <v>4407285</v>
      </c>
      <c r="F6" s="31" t="s">
        <v>9</v>
      </c>
      <c r="G6" s="40"/>
      <c r="H6" s="50"/>
    </row>
    <row r="7" spans="1:8" ht="15" x14ac:dyDescent="0.2">
      <c r="A7" s="43" t="s">
        <v>10</v>
      </c>
      <c r="B7" s="47">
        <v>3433382</v>
      </c>
      <c r="C7" s="47">
        <v>4063262</v>
      </c>
      <c r="D7" s="47">
        <v>4361508</v>
      </c>
      <c r="E7" s="47">
        <v>4321062</v>
      </c>
      <c r="F7" s="16" t="s">
        <v>11</v>
      </c>
      <c r="G7" s="38"/>
    </row>
    <row r="8" spans="1:8" ht="15" x14ac:dyDescent="0.2">
      <c r="A8" s="43" t="s">
        <v>12</v>
      </c>
      <c r="B8" s="48">
        <f>905195+29677+161535</f>
        <v>1096407</v>
      </c>
      <c r="C8" s="51">
        <v>1266351.74</v>
      </c>
      <c r="D8" s="51">
        <v>1359302.76</v>
      </c>
      <c r="E8" s="51">
        <v>1346697.4</v>
      </c>
      <c r="F8" s="18" t="s">
        <v>13</v>
      </c>
      <c r="G8" s="39"/>
    </row>
    <row r="9" spans="1:8" ht="15" x14ac:dyDescent="0.2">
      <c r="A9" s="43" t="s">
        <v>14</v>
      </c>
      <c r="B9" s="48">
        <f>1740739+108690+487546</f>
        <v>2336975</v>
      </c>
      <c r="C9" s="51">
        <v>2796910.25</v>
      </c>
      <c r="D9" s="51">
        <v>3002205.24</v>
      </c>
      <c r="E9" s="51">
        <v>2974364.59</v>
      </c>
      <c r="F9" s="18" t="s">
        <v>15</v>
      </c>
      <c r="G9" s="38"/>
    </row>
    <row r="10" spans="1:8" ht="15" x14ac:dyDescent="0.2">
      <c r="A10" s="44" t="s">
        <v>16</v>
      </c>
      <c r="B10" s="47">
        <v>48375</v>
      </c>
      <c r="C10" s="47">
        <v>68895</v>
      </c>
      <c r="D10" s="47">
        <v>87697</v>
      </c>
      <c r="E10" s="47">
        <v>88472</v>
      </c>
      <c r="F10" s="19" t="s">
        <v>17</v>
      </c>
      <c r="G10" s="38"/>
    </row>
    <row r="11" spans="1:8" ht="33.75" x14ac:dyDescent="0.2">
      <c r="A11" s="44" t="s">
        <v>65</v>
      </c>
      <c r="B11" s="47">
        <v>442448</v>
      </c>
      <c r="C11" s="47">
        <v>150032</v>
      </c>
      <c r="D11" s="47">
        <v>70836</v>
      </c>
      <c r="E11" s="58" t="s">
        <v>77</v>
      </c>
      <c r="F11" s="19" t="s">
        <v>18</v>
      </c>
      <c r="G11" s="38"/>
    </row>
    <row r="12" spans="1:8" s="6" customFormat="1" ht="23.45" customHeight="1" x14ac:dyDescent="0.25">
      <c r="A12" s="42" t="s">
        <v>19</v>
      </c>
      <c r="B12" s="46">
        <v>323181</v>
      </c>
      <c r="C12" s="46">
        <v>278277</v>
      </c>
      <c r="D12" s="46">
        <v>345741</v>
      </c>
      <c r="E12" s="46">
        <v>363188</v>
      </c>
      <c r="F12" s="31" t="s">
        <v>20</v>
      </c>
    </row>
    <row r="13" spans="1:8" ht="15" x14ac:dyDescent="0.2">
      <c r="A13" s="43" t="s">
        <v>21</v>
      </c>
      <c r="B13" s="48">
        <v>21349</v>
      </c>
      <c r="C13" s="48">
        <v>9206</v>
      </c>
      <c r="D13" s="48">
        <v>10384</v>
      </c>
      <c r="E13" s="48">
        <v>8980</v>
      </c>
      <c r="F13" s="16" t="s">
        <v>22</v>
      </c>
      <c r="G13" s="37"/>
    </row>
    <row r="14" spans="1:8" ht="15" x14ac:dyDescent="0.2">
      <c r="A14" s="43" t="s">
        <v>23</v>
      </c>
      <c r="B14" s="48">
        <v>50291</v>
      </c>
      <c r="C14" s="48">
        <v>46133</v>
      </c>
      <c r="D14" s="48">
        <v>49142</v>
      </c>
      <c r="E14" s="48">
        <v>70072</v>
      </c>
      <c r="F14" s="16" t="s">
        <v>24</v>
      </c>
    </row>
    <row r="15" spans="1:8" ht="15" x14ac:dyDescent="0.2">
      <c r="A15" s="43" t="s">
        <v>25</v>
      </c>
      <c r="B15" s="48">
        <v>143044</v>
      </c>
      <c r="C15" s="48">
        <v>110821</v>
      </c>
      <c r="D15" s="48">
        <v>165400</v>
      </c>
      <c r="E15" s="48">
        <v>174032</v>
      </c>
      <c r="F15" s="16" t="s">
        <v>26</v>
      </c>
    </row>
    <row r="16" spans="1:8" ht="15" x14ac:dyDescent="0.2">
      <c r="A16" s="43" t="s">
        <v>27</v>
      </c>
      <c r="B16" s="48">
        <v>27107</v>
      </c>
      <c r="C16" s="48">
        <v>35499</v>
      </c>
      <c r="D16" s="48">
        <v>37582</v>
      </c>
      <c r="E16" s="48">
        <v>37109</v>
      </c>
      <c r="F16" s="16" t="s">
        <v>28</v>
      </c>
    </row>
    <row r="17" spans="1:7" ht="15" x14ac:dyDescent="0.2">
      <c r="A17" s="43" t="s">
        <v>29</v>
      </c>
      <c r="B17" s="48">
        <v>30902</v>
      </c>
      <c r="C17" s="48">
        <v>44205</v>
      </c>
      <c r="D17" s="48">
        <v>48586</v>
      </c>
      <c r="E17" s="48">
        <v>40911</v>
      </c>
      <c r="F17" s="16" t="s">
        <v>30</v>
      </c>
    </row>
    <row r="18" spans="1:7" ht="22.5" x14ac:dyDescent="0.2">
      <c r="A18" s="43" t="s">
        <v>31</v>
      </c>
      <c r="B18" s="48">
        <v>8261</v>
      </c>
      <c r="C18" s="48"/>
      <c r="D18" s="48"/>
      <c r="E18" s="48"/>
      <c r="F18" s="16" t="s">
        <v>32</v>
      </c>
    </row>
    <row r="19" spans="1:7" ht="15" x14ac:dyDescent="0.2">
      <c r="A19" s="43" t="s">
        <v>33</v>
      </c>
      <c r="B19" s="48">
        <v>42227</v>
      </c>
      <c r="C19" s="48">
        <v>32413</v>
      </c>
      <c r="D19" s="48">
        <v>34647</v>
      </c>
      <c r="E19" s="48">
        <v>32084</v>
      </c>
      <c r="F19" s="16" t="s">
        <v>34</v>
      </c>
    </row>
    <row r="20" spans="1:7" s="6" customFormat="1" ht="23.45" customHeight="1" x14ac:dyDescent="0.25">
      <c r="A20" s="42" t="s">
        <v>35</v>
      </c>
      <c r="B20" s="46">
        <v>1104352</v>
      </c>
      <c r="C20" s="46">
        <v>1109150</v>
      </c>
      <c r="D20" s="46">
        <v>1182608</v>
      </c>
      <c r="E20" s="46">
        <v>1277764</v>
      </c>
      <c r="F20" s="31" t="s">
        <v>36</v>
      </c>
    </row>
    <row r="21" spans="1:7" ht="15" x14ac:dyDescent="0.2">
      <c r="A21" s="43" t="s">
        <v>37</v>
      </c>
      <c r="B21" s="48">
        <v>724952</v>
      </c>
      <c r="C21" s="48">
        <v>738106</v>
      </c>
      <c r="D21" s="48">
        <v>786779</v>
      </c>
      <c r="E21" s="48">
        <v>858679</v>
      </c>
      <c r="F21" s="16" t="s">
        <v>38</v>
      </c>
      <c r="G21" s="37"/>
    </row>
    <row r="22" spans="1:7" ht="15" x14ac:dyDescent="0.2">
      <c r="A22" s="43" t="s">
        <v>39</v>
      </c>
      <c r="B22" s="48">
        <v>11627</v>
      </c>
      <c r="C22" s="48">
        <v>10954</v>
      </c>
      <c r="D22" s="48">
        <v>14307</v>
      </c>
      <c r="E22" s="48">
        <v>15465</v>
      </c>
      <c r="F22" s="16" t="s">
        <v>40</v>
      </c>
    </row>
    <row r="23" spans="1:7" ht="15" x14ac:dyDescent="0.2">
      <c r="A23" s="43" t="s">
        <v>41</v>
      </c>
      <c r="B23" s="48">
        <v>12193</v>
      </c>
      <c r="C23" s="48">
        <v>12384</v>
      </c>
      <c r="D23" s="48">
        <v>12570</v>
      </c>
      <c r="E23" s="48">
        <v>12864</v>
      </c>
      <c r="F23" s="16" t="s">
        <v>42</v>
      </c>
      <c r="G23" s="37"/>
    </row>
    <row r="24" spans="1:7" ht="15" x14ac:dyDescent="0.2">
      <c r="A24" s="43" t="s">
        <v>43</v>
      </c>
      <c r="B24" s="48">
        <v>354410</v>
      </c>
      <c r="C24" s="48">
        <v>345360</v>
      </c>
      <c r="D24" s="48">
        <v>366002</v>
      </c>
      <c r="E24" s="48">
        <v>385334</v>
      </c>
      <c r="F24" s="16" t="s">
        <v>44</v>
      </c>
    </row>
    <row r="25" spans="1:7" ht="15" x14ac:dyDescent="0.2">
      <c r="A25" s="43" t="s">
        <v>45</v>
      </c>
      <c r="B25" s="48">
        <v>621</v>
      </c>
      <c r="C25" s="48">
        <v>1521</v>
      </c>
      <c r="D25" s="48">
        <v>2507</v>
      </c>
      <c r="E25" s="48">
        <v>4340</v>
      </c>
      <c r="F25" s="16" t="s">
        <v>46</v>
      </c>
    </row>
    <row r="26" spans="1:7" ht="22.5" x14ac:dyDescent="0.2">
      <c r="A26" s="43" t="s">
        <v>47</v>
      </c>
      <c r="B26" s="48">
        <v>549</v>
      </c>
      <c r="C26" s="48">
        <v>825</v>
      </c>
      <c r="D26" s="48">
        <v>443</v>
      </c>
      <c r="E26" s="48">
        <v>1082</v>
      </c>
      <c r="F26" s="16" t="s">
        <v>48</v>
      </c>
    </row>
    <row r="27" spans="1:7" s="6" customFormat="1" ht="23.45" customHeight="1" x14ac:dyDescent="0.25">
      <c r="A27" s="42" t="s">
        <v>49</v>
      </c>
      <c r="B27" s="46">
        <v>446669</v>
      </c>
      <c r="C27" s="46">
        <v>463747</v>
      </c>
      <c r="D27" s="46">
        <v>483307</v>
      </c>
      <c r="E27" s="46">
        <v>481731</v>
      </c>
      <c r="F27" s="31" t="s">
        <v>50</v>
      </c>
    </row>
    <row r="28" spans="1:7" ht="15" x14ac:dyDescent="0.2">
      <c r="A28" s="43" t="s">
        <v>51</v>
      </c>
      <c r="B28" s="48">
        <v>4238</v>
      </c>
      <c r="C28" s="48">
        <v>11788</v>
      </c>
      <c r="D28" s="48">
        <v>10864</v>
      </c>
      <c r="E28" s="48">
        <v>10952</v>
      </c>
      <c r="F28" s="16" t="s">
        <v>52</v>
      </c>
      <c r="G28" s="37"/>
    </row>
    <row r="29" spans="1:7" ht="15" x14ac:dyDescent="0.2">
      <c r="A29" s="43" t="s">
        <v>53</v>
      </c>
      <c r="B29" s="48">
        <v>128849</v>
      </c>
      <c r="C29" s="48">
        <v>109564</v>
      </c>
      <c r="D29" s="48">
        <v>137233</v>
      </c>
      <c r="E29" s="48">
        <v>169872</v>
      </c>
      <c r="F29" s="16" t="s">
        <v>54</v>
      </c>
      <c r="G29" s="37"/>
    </row>
    <row r="30" spans="1:7" ht="15" x14ac:dyDescent="0.2">
      <c r="A30" s="43" t="s">
        <v>55</v>
      </c>
      <c r="B30" s="48">
        <v>313582</v>
      </c>
      <c r="C30" s="48">
        <v>342395</v>
      </c>
      <c r="D30" s="48">
        <v>335210</v>
      </c>
      <c r="E30" s="48">
        <v>300907</v>
      </c>
      <c r="F30" s="16" t="s">
        <v>56</v>
      </c>
    </row>
    <row r="31" spans="1:7" s="6" customFormat="1" ht="23.45" customHeight="1" x14ac:dyDescent="0.25">
      <c r="A31" s="42" t="s">
        <v>57</v>
      </c>
      <c r="B31" s="49">
        <v>807793</v>
      </c>
      <c r="C31" s="49">
        <v>146385</v>
      </c>
      <c r="D31" s="49">
        <v>71374</v>
      </c>
      <c r="E31" s="49">
        <v>601786</v>
      </c>
      <c r="F31" s="31" t="s">
        <v>58</v>
      </c>
    </row>
    <row r="32" spans="1:7" x14ac:dyDescent="0.2">
      <c r="A32" s="53" t="s">
        <v>78</v>
      </c>
      <c r="B32" s="54"/>
      <c r="C32" s="54"/>
      <c r="D32" s="55"/>
      <c r="E32" s="56"/>
      <c r="F32" s="57" t="s">
        <v>79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91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rightToLeft="1" zoomScaleNormal="100" workbookViewId="0">
      <selection activeCell="H11" sqref="H11"/>
    </sheetView>
  </sheetViews>
  <sheetFormatPr defaultRowHeight="14.25" x14ac:dyDescent="0.2"/>
  <cols>
    <col min="1" max="1" width="16.5" customWidth="1"/>
    <col min="2" max="2" width="10.875" customWidth="1"/>
    <col min="3" max="4" width="11.5" customWidth="1"/>
    <col min="5" max="8" width="11.875" customWidth="1"/>
    <col min="9" max="9" width="19.125" customWidth="1"/>
  </cols>
  <sheetData>
    <row r="1" spans="1:13" ht="16.5" x14ac:dyDescent="0.2">
      <c r="A1" s="4" t="s">
        <v>0</v>
      </c>
      <c r="B1" s="5"/>
      <c r="C1" s="6"/>
      <c r="D1" s="6"/>
      <c r="E1" s="6"/>
      <c r="F1" s="6"/>
      <c r="G1" s="6"/>
      <c r="H1" s="6"/>
      <c r="I1" s="7" t="s">
        <v>1</v>
      </c>
    </row>
    <row r="2" spans="1:13" ht="16.5" x14ac:dyDescent="0.2">
      <c r="A2" s="4" t="s">
        <v>2</v>
      </c>
      <c r="B2" s="5"/>
      <c r="C2" s="6"/>
      <c r="D2" s="6"/>
      <c r="E2" s="6"/>
      <c r="F2" s="6"/>
      <c r="G2" s="6"/>
      <c r="H2" s="6"/>
      <c r="I2" s="7" t="s">
        <v>3</v>
      </c>
    </row>
    <row r="3" spans="1:13" ht="15" x14ac:dyDescent="0.2">
      <c r="A3" s="3"/>
      <c r="C3" s="3" t="s">
        <v>69</v>
      </c>
    </row>
    <row r="4" spans="1:13" ht="19.5" customHeight="1" x14ac:dyDescent="0.2">
      <c r="A4" s="20" t="s">
        <v>4</v>
      </c>
      <c r="B4" s="21" t="s">
        <v>63</v>
      </c>
      <c r="C4" s="21" t="s">
        <v>62</v>
      </c>
      <c r="D4" s="24" t="s">
        <v>66</v>
      </c>
      <c r="E4" s="34" t="s">
        <v>68</v>
      </c>
      <c r="F4" s="35" t="s">
        <v>67</v>
      </c>
      <c r="G4" s="35" t="s">
        <v>70</v>
      </c>
      <c r="H4" s="35" t="s">
        <v>71</v>
      </c>
      <c r="I4" s="22" t="s">
        <v>5</v>
      </c>
    </row>
    <row r="5" spans="1:13" ht="15" x14ac:dyDescent="0.2">
      <c r="A5" s="12" t="s">
        <v>6</v>
      </c>
      <c r="B5" s="10">
        <v>4272990</v>
      </c>
      <c r="C5" s="10">
        <v>4383608</v>
      </c>
      <c r="D5" s="25">
        <v>4629282</v>
      </c>
      <c r="E5" s="25">
        <v>5216840</v>
      </c>
      <c r="F5" s="11">
        <v>5090384</v>
      </c>
      <c r="G5" s="11">
        <v>5483789</v>
      </c>
      <c r="H5" s="11">
        <v>6603316</v>
      </c>
      <c r="I5" s="15" t="s">
        <v>7</v>
      </c>
    </row>
    <row r="6" spans="1:13" ht="15" x14ac:dyDescent="0.25">
      <c r="A6" s="14" t="s">
        <v>8</v>
      </c>
      <c r="B6" s="1">
        <v>3057793</v>
      </c>
      <c r="C6" s="1">
        <v>3102136</v>
      </c>
      <c r="D6" s="32">
        <v>3192102</v>
      </c>
      <c r="E6" s="33">
        <v>3295810</v>
      </c>
      <c r="F6" s="36">
        <v>3448833</v>
      </c>
      <c r="G6" s="46">
        <v>3514545</v>
      </c>
      <c r="H6" s="46">
        <v>3924205</v>
      </c>
      <c r="I6" s="17" t="s">
        <v>9</v>
      </c>
      <c r="M6" s="37"/>
    </row>
    <row r="7" spans="1:13" ht="15" x14ac:dyDescent="0.2">
      <c r="A7" s="13" t="s">
        <v>10</v>
      </c>
      <c r="B7" s="1">
        <v>2988254</v>
      </c>
      <c r="C7" s="1">
        <v>3028328</v>
      </c>
      <c r="D7" s="27">
        <v>3113218</v>
      </c>
      <c r="E7" s="27">
        <v>3219813</v>
      </c>
      <c r="F7" s="8">
        <v>3364983</v>
      </c>
      <c r="G7" s="47">
        <v>3429311</v>
      </c>
      <c r="H7" s="47">
        <v>3433382</v>
      </c>
      <c r="I7" s="16" t="s">
        <v>11</v>
      </c>
    </row>
    <row r="8" spans="1:13" ht="15" x14ac:dyDescent="0.2">
      <c r="A8" s="13" t="s">
        <v>12</v>
      </c>
      <c r="B8" s="2">
        <v>878154</v>
      </c>
      <c r="C8" s="2">
        <v>886665</v>
      </c>
      <c r="D8" s="28">
        <v>930161</v>
      </c>
      <c r="E8" s="23">
        <v>972307</v>
      </c>
      <c r="F8" s="9">
        <v>1030913</v>
      </c>
      <c r="G8" s="48">
        <v>1060598</v>
      </c>
      <c r="H8" s="48">
        <f>905195+29677+161535</f>
        <v>1096407</v>
      </c>
      <c r="I8" s="18" t="s">
        <v>59</v>
      </c>
    </row>
    <row r="9" spans="1:13" ht="15" x14ac:dyDescent="0.2">
      <c r="A9" s="13" t="s">
        <v>14</v>
      </c>
      <c r="B9" s="2">
        <v>2110100</v>
      </c>
      <c r="C9" s="2">
        <v>2141663</v>
      </c>
      <c r="D9" s="28">
        <v>2183057</v>
      </c>
      <c r="E9" s="23">
        <v>2247506</v>
      </c>
      <c r="F9" s="9">
        <v>2334070</v>
      </c>
      <c r="G9" s="48">
        <v>2368713</v>
      </c>
      <c r="H9" s="48">
        <f>1740739+108690+487546</f>
        <v>2336975</v>
      </c>
      <c r="I9" s="18" t="s">
        <v>60</v>
      </c>
    </row>
    <row r="10" spans="1:13" ht="15" x14ac:dyDescent="0.2">
      <c r="A10" s="14" t="s">
        <v>16</v>
      </c>
      <c r="B10" s="1">
        <v>68174</v>
      </c>
      <c r="C10" s="1">
        <v>68329</v>
      </c>
      <c r="D10" s="26">
        <v>69144</v>
      </c>
      <c r="E10" s="27">
        <v>73755</v>
      </c>
      <c r="F10" s="8">
        <v>80636</v>
      </c>
      <c r="G10" s="47">
        <v>82662</v>
      </c>
      <c r="H10" s="47">
        <v>48375</v>
      </c>
      <c r="I10" s="19" t="s">
        <v>61</v>
      </c>
    </row>
    <row r="11" spans="1:13" ht="45" x14ac:dyDescent="0.2">
      <c r="A11" s="14" t="s">
        <v>64</v>
      </c>
      <c r="B11" s="1">
        <v>1365</v>
      </c>
      <c r="C11" s="1">
        <v>5479</v>
      </c>
      <c r="D11" s="26">
        <v>9740</v>
      </c>
      <c r="E11" s="27">
        <v>2242</v>
      </c>
      <c r="F11" s="8">
        <v>3214</v>
      </c>
      <c r="G11" s="47">
        <v>2572</v>
      </c>
      <c r="H11" s="47">
        <v>442448</v>
      </c>
      <c r="I11" s="19" t="s">
        <v>18</v>
      </c>
    </row>
    <row r="12" spans="1:13" ht="15" x14ac:dyDescent="0.25">
      <c r="A12" s="14" t="s">
        <v>19</v>
      </c>
      <c r="B12" s="1">
        <v>167871</v>
      </c>
      <c r="C12" s="1">
        <v>203923</v>
      </c>
      <c r="D12" s="32">
        <v>194808</v>
      </c>
      <c r="E12" s="33">
        <v>193911</v>
      </c>
      <c r="F12" s="36">
        <v>176529</v>
      </c>
      <c r="G12" s="46">
        <v>318427</v>
      </c>
      <c r="H12" s="46">
        <v>323181</v>
      </c>
      <c r="I12" s="17" t="s">
        <v>20</v>
      </c>
    </row>
    <row r="13" spans="1:13" ht="15" x14ac:dyDescent="0.2">
      <c r="A13" s="13" t="s">
        <v>21</v>
      </c>
      <c r="B13" s="2">
        <v>12656</v>
      </c>
      <c r="C13" s="2">
        <v>15630</v>
      </c>
      <c r="D13" s="28">
        <v>13328</v>
      </c>
      <c r="E13" s="23">
        <v>9766</v>
      </c>
      <c r="F13" s="9">
        <v>7240</v>
      </c>
      <c r="G13" s="48">
        <v>11364</v>
      </c>
      <c r="H13" s="48">
        <v>21349</v>
      </c>
      <c r="I13" s="16" t="s">
        <v>22</v>
      </c>
    </row>
    <row r="14" spans="1:13" ht="15" x14ac:dyDescent="0.2">
      <c r="A14" s="13" t="s">
        <v>23</v>
      </c>
      <c r="B14" s="2">
        <v>507</v>
      </c>
      <c r="C14" s="2">
        <v>36009</v>
      </c>
      <c r="D14" s="23">
        <v>38551</v>
      </c>
      <c r="E14" s="23">
        <v>43654</v>
      </c>
      <c r="F14" s="9">
        <v>44767</v>
      </c>
      <c r="G14" s="48">
        <v>47524</v>
      </c>
      <c r="H14" s="48">
        <v>50291</v>
      </c>
      <c r="I14" s="16" t="s">
        <v>24</v>
      </c>
    </row>
    <row r="15" spans="1:13" ht="15" x14ac:dyDescent="0.2">
      <c r="A15" s="13" t="s">
        <v>25</v>
      </c>
      <c r="B15" s="2">
        <v>42368</v>
      </c>
      <c r="C15" s="2">
        <v>46813</v>
      </c>
      <c r="D15" s="23">
        <v>45017</v>
      </c>
      <c r="E15" s="23">
        <v>40364</v>
      </c>
      <c r="F15" s="9">
        <v>34476</v>
      </c>
      <c r="G15" s="48">
        <v>160232</v>
      </c>
      <c r="H15" s="48">
        <v>143044</v>
      </c>
      <c r="I15" s="16" t="s">
        <v>26</v>
      </c>
    </row>
    <row r="16" spans="1:13" ht="15" x14ac:dyDescent="0.2">
      <c r="A16" s="13" t="s">
        <v>27</v>
      </c>
      <c r="B16" s="2">
        <v>23404</v>
      </c>
      <c r="C16" s="2">
        <v>26387</v>
      </c>
      <c r="D16" s="23">
        <v>22815</v>
      </c>
      <c r="E16" s="23">
        <v>19362</v>
      </c>
      <c r="F16" s="9">
        <v>12420</v>
      </c>
      <c r="G16" s="48">
        <v>22730</v>
      </c>
      <c r="H16" s="48">
        <v>27107</v>
      </c>
      <c r="I16" s="16" t="s">
        <v>28</v>
      </c>
    </row>
    <row r="17" spans="1:9" ht="15" x14ac:dyDescent="0.2">
      <c r="A17" s="13" t="s">
        <v>29</v>
      </c>
      <c r="B17" s="2">
        <v>33823</v>
      </c>
      <c r="C17" s="2">
        <v>31752</v>
      </c>
      <c r="D17" s="23">
        <v>28926</v>
      </c>
      <c r="E17" s="23">
        <v>29350</v>
      </c>
      <c r="F17" s="9">
        <v>30162</v>
      </c>
      <c r="G17" s="48">
        <v>35369</v>
      </c>
      <c r="H17" s="48">
        <v>30902</v>
      </c>
      <c r="I17" s="16" t="s">
        <v>30</v>
      </c>
    </row>
    <row r="18" spans="1:9" ht="22.5" x14ac:dyDescent="0.2">
      <c r="A18" s="13" t="s">
        <v>31</v>
      </c>
      <c r="B18" s="2">
        <v>272</v>
      </c>
      <c r="C18" s="2">
        <v>1659</v>
      </c>
      <c r="D18" s="23">
        <v>348</v>
      </c>
      <c r="E18" s="23">
        <v>4415</v>
      </c>
      <c r="F18" s="9">
        <v>7847</v>
      </c>
      <c r="G18" s="48">
        <v>13431</v>
      </c>
      <c r="H18" s="48">
        <v>8261</v>
      </c>
      <c r="I18" s="16" t="s">
        <v>32</v>
      </c>
    </row>
    <row r="19" spans="1:9" ht="15" x14ac:dyDescent="0.2">
      <c r="A19" s="13" t="s">
        <v>33</v>
      </c>
      <c r="B19" s="2">
        <v>54841</v>
      </c>
      <c r="C19" s="2">
        <v>45673</v>
      </c>
      <c r="D19" s="23">
        <v>45823</v>
      </c>
      <c r="E19" s="23">
        <v>47000</v>
      </c>
      <c r="F19" s="9">
        <v>39617</v>
      </c>
      <c r="G19" s="48">
        <v>27777</v>
      </c>
      <c r="H19" s="48">
        <v>42227</v>
      </c>
      <c r="I19" s="16" t="s">
        <v>34</v>
      </c>
    </row>
    <row r="20" spans="1:9" ht="15" x14ac:dyDescent="0.25">
      <c r="A20" s="14" t="s">
        <v>35</v>
      </c>
      <c r="B20" s="1">
        <v>702955</v>
      </c>
      <c r="C20" s="1">
        <v>731525</v>
      </c>
      <c r="D20" s="32">
        <v>770318</v>
      </c>
      <c r="E20" s="33">
        <v>862536</v>
      </c>
      <c r="F20" s="36">
        <v>945359</v>
      </c>
      <c r="G20" s="46">
        <v>1024472</v>
      </c>
      <c r="H20" s="46">
        <v>1104352</v>
      </c>
      <c r="I20" s="17" t="s">
        <v>36</v>
      </c>
    </row>
    <row r="21" spans="1:9" ht="15" x14ac:dyDescent="0.2">
      <c r="A21" s="13" t="s">
        <v>37</v>
      </c>
      <c r="B21" s="2">
        <v>429490</v>
      </c>
      <c r="C21" s="2">
        <v>449734</v>
      </c>
      <c r="D21" s="28">
        <v>469610</v>
      </c>
      <c r="E21" s="23">
        <v>535775</v>
      </c>
      <c r="F21" s="9">
        <v>598557</v>
      </c>
      <c r="G21" s="48">
        <v>663842</v>
      </c>
      <c r="H21" s="48">
        <v>724952</v>
      </c>
      <c r="I21" s="16" t="s">
        <v>38</v>
      </c>
    </row>
    <row r="22" spans="1:9" ht="22.5" x14ac:dyDescent="0.2">
      <c r="A22" s="13" t="s">
        <v>39</v>
      </c>
      <c r="B22" s="2">
        <v>8682</v>
      </c>
      <c r="C22" s="2">
        <v>8884</v>
      </c>
      <c r="D22" s="28">
        <v>9974</v>
      </c>
      <c r="E22" s="23">
        <v>12583</v>
      </c>
      <c r="F22" s="9">
        <v>14517</v>
      </c>
      <c r="G22" s="48">
        <v>13401</v>
      </c>
      <c r="H22" s="48">
        <v>11627</v>
      </c>
      <c r="I22" s="16" t="s">
        <v>40</v>
      </c>
    </row>
    <row r="23" spans="1:9" ht="15" x14ac:dyDescent="0.2">
      <c r="A23" s="13" t="s">
        <v>41</v>
      </c>
      <c r="B23" s="2">
        <v>11081</v>
      </c>
      <c r="C23" s="2">
        <v>11295</v>
      </c>
      <c r="D23" s="28">
        <v>11227</v>
      </c>
      <c r="E23" s="23">
        <v>13855</v>
      </c>
      <c r="F23" s="9">
        <v>11652</v>
      </c>
      <c r="G23" s="48">
        <v>12612</v>
      </c>
      <c r="H23" s="48">
        <v>12193</v>
      </c>
      <c r="I23" s="16" t="s">
        <v>42</v>
      </c>
    </row>
    <row r="24" spans="1:9" ht="15" x14ac:dyDescent="0.2">
      <c r="A24" s="13" t="s">
        <v>43</v>
      </c>
      <c r="B24" s="2">
        <v>251867</v>
      </c>
      <c r="C24" s="2">
        <v>260659</v>
      </c>
      <c r="D24" s="28">
        <v>277088</v>
      </c>
      <c r="E24" s="23">
        <v>298286</v>
      </c>
      <c r="F24" s="9">
        <v>318072</v>
      </c>
      <c r="G24" s="48">
        <v>330681</v>
      </c>
      <c r="H24" s="48">
        <v>354410</v>
      </c>
      <c r="I24" s="16" t="s">
        <v>44</v>
      </c>
    </row>
    <row r="25" spans="1:9" ht="15" x14ac:dyDescent="0.2">
      <c r="A25" s="13" t="s">
        <v>45</v>
      </c>
      <c r="B25" s="2">
        <v>1454</v>
      </c>
      <c r="C25" s="2">
        <v>702</v>
      </c>
      <c r="D25" s="28">
        <v>2103</v>
      </c>
      <c r="E25" s="23">
        <v>2023</v>
      </c>
      <c r="F25" s="9">
        <v>2196</v>
      </c>
      <c r="G25" s="48">
        <v>3175</v>
      </c>
      <c r="H25" s="48">
        <v>621</v>
      </c>
      <c r="I25" s="16" t="s">
        <v>46</v>
      </c>
    </row>
    <row r="26" spans="1:9" ht="22.5" x14ac:dyDescent="0.2">
      <c r="A26" s="13" t="s">
        <v>47</v>
      </c>
      <c r="B26" s="2">
        <v>381</v>
      </c>
      <c r="C26" s="2">
        <v>251</v>
      </c>
      <c r="D26" s="28">
        <v>315</v>
      </c>
      <c r="E26" s="23">
        <v>14</v>
      </c>
      <c r="F26" s="9">
        <v>365</v>
      </c>
      <c r="G26" s="48">
        <v>761</v>
      </c>
      <c r="H26" s="48">
        <v>549</v>
      </c>
      <c r="I26" s="16" t="s">
        <v>48</v>
      </c>
    </row>
    <row r="27" spans="1:9" ht="15" x14ac:dyDescent="0.25">
      <c r="A27" s="14" t="s">
        <v>49</v>
      </c>
      <c r="B27" s="1">
        <v>263065</v>
      </c>
      <c r="C27" s="1">
        <v>262071</v>
      </c>
      <c r="D27" s="32">
        <v>267312</v>
      </c>
      <c r="E27" s="33">
        <v>342771</v>
      </c>
      <c r="F27" s="36">
        <v>445699</v>
      </c>
      <c r="G27" s="46">
        <v>390252</v>
      </c>
      <c r="H27" s="46">
        <v>446669</v>
      </c>
      <c r="I27" s="17" t="s">
        <v>50</v>
      </c>
    </row>
    <row r="28" spans="1:9" ht="15" x14ac:dyDescent="0.2">
      <c r="A28" s="13" t="s">
        <v>51</v>
      </c>
      <c r="B28" s="2">
        <v>6434</v>
      </c>
      <c r="C28" s="2">
        <v>8816</v>
      </c>
      <c r="D28" s="28">
        <v>4909</v>
      </c>
      <c r="E28" s="23">
        <v>4610</v>
      </c>
      <c r="F28" s="9">
        <v>3956</v>
      </c>
      <c r="G28" s="48">
        <v>6389</v>
      </c>
      <c r="H28" s="48">
        <v>4238</v>
      </c>
      <c r="I28" s="16" t="s">
        <v>52</v>
      </c>
    </row>
    <row r="29" spans="1:9" ht="15" x14ac:dyDescent="0.2">
      <c r="A29" s="13" t="s">
        <v>53</v>
      </c>
      <c r="B29" s="2">
        <v>53814</v>
      </c>
      <c r="C29" s="2">
        <v>54111</v>
      </c>
      <c r="D29" s="28">
        <v>52892</v>
      </c>
      <c r="E29" s="23">
        <v>84160</v>
      </c>
      <c r="F29" s="9">
        <v>121692</v>
      </c>
      <c r="G29" s="48">
        <v>112873</v>
      </c>
      <c r="H29" s="48">
        <v>128849</v>
      </c>
      <c r="I29" s="16" t="s">
        <v>54</v>
      </c>
    </row>
    <row r="30" spans="1:9" ht="15" x14ac:dyDescent="0.2">
      <c r="A30" s="13" t="s">
        <v>55</v>
      </c>
      <c r="B30" s="2">
        <v>202817</v>
      </c>
      <c r="C30" s="2">
        <v>199144</v>
      </c>
      <c r="D30" s="23">
        <v>209512</v>
      </c>
      <c r="E30" s="23">
        <v>254001</v>
      </c>
      <c r="F30" s="9">
        <v>320051</v>
      </c>
      <c r="G30" s="48">
        <v>270990</v>
      </c>
      <c r="H30" s="48">
        <v>313582</v>
      </c>
      <c r="I30" s="16" t="s">
        <v>56</v>
      </c>
    </row>
    <row r="31" spans="1:9" ht="15" x14ac:dyDescent="0.25">
      <c r="A31" s="14" t="s">
        <v>57</v>
      </c>
      <c r="B31" s="1">
        <v>81306</v>
      </c>
      <c r="C31" s="1">
        <v>83953</v>
      </c>
      <c r="D31" s="32">
        <v>204742</v>
      </c>
      <c r="E31" s="33">
        <v>521812</v>
      </c>
      <c r="F31" s="36">
        <v>73964</v>
      </c>
      <c r="G31" s="49">
        <v>236093</v>
      </c>
      <c r="H31" s="49">
        <v>807793</v>
      </c>
      <c r="I31" s="17" t="s">
        <v>58</v>
      </c>
    </row>
  </sheetData>
  <pageMargins left="0.7" right="0.7" top="0.75" bottom="0.75" header="0.3" footer="0.3"/>
  <pageSetup paperSize="9" scale="97" orientation="portrait" horizontalDpi="0" verticalDpi="0" r:id="rId1"/>
  <colBreaks count="1" manualBreakCount="1">
    <brk id="9" max="1048575" man="1"/>
  </col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40019A7-57E5-434B-9ED5-E002E9BB2559}"/>
</file>

<file path=customXml/itemProps2.xml><?xml version="1.0" encoding="utf-8"?>
<ds:datastoreItem xmlns:ds="http://schemas.openxmlformats.org/officeDocument/2006/customXml" ds:itemID="{DAC1D154-EF4D-4810-9662-733C5763322F}"/>
</file>

<file path=customXml/itemProps3.xml><?xml version="1.0" encoding="utf-8"?>
<ds:datastoreItem xmlns:ds="http://schemas.openxmlformats.org/officeDocument/2006/customXml" ds:itemID="{C59E3A9B-832E-46B2-A560-A648F765D03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16.3</vt:lpstr>
      <vt:lpstr>נתונים מצטברים</vt:lpstr>
      <vt:lpstr>'16.3'!WPrint_Area_W</vt:lpstr>
      <vt:lpstr>'נתונים מצטברים'!WPrint_Area_W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הכנסות בתקציב הרגיל (אלפי ש"ח)</dc:title>
  <dc:subject/>
  <dc:creator>דניאלה רוטר - סוקרת</dc:creator>
  <cp:keywords/>
  <dc:description/>
  <cp:lastModifiedBy>דניאלה רוטר - רכז תחקור מאגרים</cp:lastModifiedBy>
  <cp:revision/>
  <cp:lastPrinted>2021-07-25T11:43:56Z</cp:lastPrinted>
  <dcterms:created xsi:type="dcterms:W3CDTF">2017-05-10T06:45:52Z</dcterms:created>
  <dcterms:modified xsi:type="dcterms:W3CDTF">2025-06-07T12:14:18Z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